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<sst xmlns="http://schemas.openxmlformats.org/spreadsheetml/2006/main" count="170" uniqueCount="145">
  <si>
    <t>SC APA TERMIC TRANSPORT SA</t>
  </si>
  <si>
    <t>547025 Albesti, Calea Baratilor, nr.11, jud.Mures</t>
  </si>
  <si>
    <t>Anexa 1</t>
  </si>
  <si>
    <t>CUI RO1225869 J26/229/1998</t>
  </si>
  <si>
    <t>HCL</t>
  </si>
  <si>
    <t>Lista tarifelor pentru lucrari intretinere sistem de iluminat public Municipiul Sighisoara</t>
  </si>
  <si>
    <t>Nr</t>
  </si>
  <si>
    <t>Operatie</t>
  </si>
  <si>
    <t>Anexa</t>
  </si>
  <si>
    <t>Tarif actual</t>
  </si>
  <si>
    <t>Tarif propus</t>
  </si>
  <si>
    <t>+ / -</t>
  </si>
  <si>
    <t>crt</t>
  </si>
  <si>
    <t>(%)</t>
  </si>
  <si>
    <t>Montare sursa lumina cu vapori de mercur la înaltă presiune 125w</t>
  </si>
  <si>
    <t>ANEXA 1</t>
  </si>
  <si>
    <t>Montare sursa lumina cu vapori de mercur la înaltă presiune 250w</t>
  </si>
  <si>
    <t>ANEXA 2</t>
  </si>
  <si>
    <t>Montare sursa lumina cu vapori de sodiu la înaltă presiune 100w</t>
  </si>
  <si>
    <t>ANEXA 3</t>
  </si>
  <si>
    <t>Montare sursa lumina cu vapori de sodiu la înaltă presiune 150w</t>
  </si>
  <si>
    <t>ANEXA 4</t>
  </si>
  <si>
    <t>Montare sursa lumina cu vapori de sodiu la înaltă presiune 250w</t>
  </si>
  <si>
    <t>ANEXA 5</t>
  </si>
  <si>
    <t>Montare sursa lumina cu vapori de sodiu la înaltă presiune 70w</t>
  </si>
  <si>
    <t>ANEXA 6</t>
  </si>
  <si>
    <t>Montare sursa lumina cu vapori de sodiu la înaltă presiune 400w</t>
  </si>
  <si>
    <t>ANEXA 7</t>
  </si>
  <si>
    <t>---</t>
  </si>
  <si>
    <t>Montare dispozitiv amorsare surse lumina cu vapori de sodiu sau halogenuri metalice</t>
  </si>
  <si>
    <t>ANEXA 8</t>
  </si>
  <si>
    <t>Montare balast pentru surse de lumina cu vapori de mercur 125w</t>
  </si>
  <si>
    <t>ANEXA 9</t>
  </si>
  <si>
    <t>Montare balast pentru surse de lumina cu vapori de mercur 250w</t>
  </si>
  <si>
    <t>ANEXA 10</t>
  </si>
  <si>
    <t>Montare balast pentru surse de lumina cu vapori de mercur 80w</t>
  </si>
  <si>
    <t>ANEXA 11</t>
  </si>
  <si>
    <t>Montare balast pentru surse de lumina cu vapori de sodiu sau halogenuri metalice 100w</t>
  </si>
  <si>
    <t>ANEXA 12</t>
  </si>
  <si>
    <t>Montare balast pentru surse de lumina cu vapori de sodiu sau halogenuri metalice 150W</t>
  </si>
  <si>
    <t>ANEXA 13</t>
  </si>
  <si>
    <t>Montare balast pentru surse de lumina cu vapori de sodiu sau halogenuri metalice 250W</t>
  </si>
  <si>
    <t>ANEXA 14</t>
  </si>
  <si>
    <t>Montare balast pentru surse de lumina cu vapori de sodiu sau halogenuri metalice 400W</t>
  </si>
  <si>
    <t>ANEXA 15</t>
  </si>
  <si>
    <t>Montare balast pentru surse de lumina cu vapori de sodiu sau halogenuri metalice 70W</t>
  </si>
  <si>
    <t>ANEXA 16</t>
  </si>
  <si>
    <t>Montare cablu aerian tip TYIR 50 OL-AI 1x25mmp</t>
  </si>
  <si>
    <t>ANEXA 17</t>
  </si>
  <si>
    <t>Montare cablu aerian tip TYIR 50 OL-AI 3x35+16mmp</t>
  </si>
  <si>
    <t>ANEXA 18</t>
  </si>
  <si>
    <t>Montare cablu tip CYY 3x1,5mmp</t>
  </si>
  <si>
    <t>ANEXA 19</t>
  </si>
  <si>
    <t>Montare cablu tip CYY 3x2,5mmp</t>
  </si>
  <si>
    <t>ANEXA 20</t>
  </si>
  <si>
    <r>
      <t>Montare</t>
    </r>
    <r>
      <rPr>
        <sz val="9"/>
        <color indexed="8"/>
        <rFont val="Arial"/>
        <family val="2"/>
      </rPr>
      <t xml:space="preserve"> conductor tip FY 4 mmp</t>
    </r>
  </si>
  <si>
    <t>ANEXA 21</t>
  </si>
  <si>
    <t>Montare cablu flexibil tip MCCG 3x2,5mmp</t>
  </si>
  <si>
    <t>ANEXA 22</t>
  </si>
  <si>
    <t>Montare contactor 115A</t>
  </si>
  <si>
    <t>ANEXA 23</t>
  </si>
  <si>
    <t>Montare siguranţa MPR 160A</t>
  </si>
  <si>
    <t>ANEXA 24</t>
  </si>
  <si>
    <t>Montare siguranţa MPR 63A</t>
  </si>
  <si>
    <t>ANEXA 25</t>
  </si>
  <si>
    <t>Montare siguranţa tripolara automata 63A</t>
  </si>
  <si>
    <t>ANEXA 26</t>
  </si>
  <si>
    <t>Montare cleme de derivatie CDD 15 IL</t>
  </si>
  <si>
    <t>ANEXA 27</t>
  </si>
  <si>
    <t>Montare consola scurta cu 2 bratari</t>
  </si>
  <si>
    <t>ANEXA 28</t>
  </si>
  <si>
    <t>Montare dispozitiv carja si bratari pt.montare corp de iluminat</t>
  </si>
  <si>
    <t>ANEXA 29</t>
  </si>
  <si>
    <t>Montare echipament de iluminat - clasic 250W – mercur</t>
  </si>
  <si>
    <t>ANEXA 30</t>
  </si>
  <si>
    <t>Montare echipament de iluminat - clasic 250W – Vision 250W</t>
  </si>
  <si>
    <t>ANEXA 31</t>
  </si>
  <si>
    <t>Montare echipament de iluminat - clasic 125W – mercur</t>
  </si>
  <si>
    <t>ANEXA 32</t>
  </si>
  <si>
    <t>Montare echipament de iluminat - clasic 70W</t>
  </si>
  <si>
    <t>ANEXA 33</t>
  </si>
  <si>
    <t>Montare echipament de iluminat ornamental - clasic 70w</t>
  </si>
  <si>
    <t>ANEXA 34</t>
  </si>
  <si>
    <t>Montare echipament de iluminat - clasic 100W – mercur</t>
  </si>
  <si>
    <t>ANEXA 35</t>
  </si>
  <si>
    <t>Montare echipament de iluminat- clasic 150W – mercur</t>
  </si>
  <si>
    <t>ANEXA 36</t>
  </si>
  <si>
    <t>Montare echipament de iluminat- clasic 400W</t>
  </si>
  <si>
    <t>ANEXA 37</t>
  </si>
  <si>
    <t>Montare echipament de iluminat LED</t>
  </si>
  <si>
    <t>ANEXA 38</t>
  </si>
  <si>
    <t>Montare echipament de iluminat LED 16W-58W</t>
  </si>
  <si>
    <t>Montare echipament de iluminat LED 48W-94W</t>
  </si>
  <si>
    <t>ANEXA 39</t>
  </si>
  <si>
    <t>Ora manopera electrician pentru operatiuni nenormate</t>
  </si>
  <si>
    <t>ANEXA 40</t>
  </si>
  <si>
    <t>Ora utilaj PRB pentru activitati nenormate</t>
  </si>
  <si>
    <t>ANEXA 41</t>
  </si>
  <si>
    <t>Echipament de iluminat, demontare</t>
  </si>
  <si>
    <t>ANEXA 42</t>
  </si>
  <si>
    <t>Echipament de iluminat, verificare generala si remontare</t>
  </si>
  <si>
    <t>ANEXA 43</t>
  </si>
  <si>
    <t>Realizare echipament mansonare legătura</t>
  </si>
  <si>
    <t>ANEXA 44</t>
  </si>
  <si>
    <t>Realizare echipament mansonare derivaţie</t>
  </si>
  <si>
    <t>ANEXA 45</t>
  </si>
  <si>
    <t>Montare Întrerupător automat diferenţial</t>
  </si>
  <si>
    <t>ANEXA 46</t>
  </si>
  <si>
    <t>Montare Întrerupător automat monopolar</t>
  </si>
  <si>
    <t>ANEXA 47</t>
  </si>
  <si>
    <t>întreţinere cablu aerian</t>
  </si>
  <si>
    <t>ANEXA 48</t>
  </si>
  <si>
    <t>întreţinere cablu subteran</t>
  </si>
  <si>
    <t>ANEXA 49</t>
  </si>
  <si>
    <t>Întreţinere echipament de iluminat</t>
  </si>
  <si>
    <t>ANEXA 50</t>
  </si>
  <si>
    <t>Montare releu crepuscular</t>
  </si>
  <si>
    <t>ANEXA 51</t>
  </si>
  <si>
    <t>Executat săpătura manuala</t>
  </si>
  <si>
    <t>ANEXA 52</t>
  </si>
  <si>
    <t>Executat masurari electrice</t>
  </si>
  <si>
    <t>ANEXA 53</t>
  </si>
  <si>
    <t xml:space="preserve">Verificari </t>
  </si>
  <si>
    <t>ANEXA 54</t>
  </si>
  <si>
    <t>Executat sapatura profil sant – taluz</t>
  </si>
  <si>
    <t>ANEXA 55</t>
  </si>
  <si>
    <t>Realizare structura din beton B200</t>
  </si>
  <si>
    <t>ANEXA 56</t>
  </si>
  <si>
    <t>Montare cutie de distributie 4 circuite 160A</t>
  </si>
  <si>
    <t>ANEXA 57</t>
  </si>
  <si>
    <t>Montare cleme intindere CIB</t>
  </si>
  <si>
    <t>ANEXA 58</t>
  </si>
  <si>
    <t>Montare clema electrica de interior</t>
  </si>
  <si>
    <t>ANEXA 59</t>
  </si>
  <si>
    <t>Montare cleme de conexiuni electrice exterioare</t>
  </si>
  <si>
    <t>ANEXA 60</t>
  </si>
  <si>
    <t>Ora stationare utilaj PRB pentru activitati nenormate</t>
  </si>
  <si>
    <t>ANEXA II</t>
  </si>
  <si>
    <t>Tarif pe km utilaj PRB pentru activitati nenormate</t>
  </si>
  <si>
    <t>DIRECTOR GENERAL</t>
  </si>
  <si>
    <t>DIRECTOR ECONOMIC</t>
  </si>
  <si>
    <t>ing.Oprea Mircea-Tonu</t>
  </si>
  <si>
    <t>ec.Ferezan Claudiu-Aurelian</t>
  </si>
  <si>
    <t>SEF SECTOR ILUMINAT PUBLIC</t>
  </si>
  <si>
    <t>ing.Oltean Catalin Marius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</si>
</sst>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0"/>
  </numFmts>
  <fonts count="8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>
      <alignment/>
      <protection/>
    </xf>
  </cellStyleXfs>
  <cellXfs count="4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3" fillId="0" borderId="0" xfId="0" applyFont="1" applyAlignment="1">
      <alignment horizontal="center"/>
    </xf>
    <xf numFmtId="164" fontId="2" fillId="0" borderId="0" xfId="20" applyFont="1" applyBorder="1" applyAlignment="1">
      <alignment horizontal="center" wrapText="1"/>
      <protection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 vertical="center"/>
    </xf>
    <xf numFmtId="164" fontId="5" fillId="0" borderId="3" xfId="20" applyFont="1" applyBorder="1" applyAlignment="1">
      <alignment vertical="center" wrapText="1"/>
      <protection/>
    </xf>
    <xf numFmtId="165" fontId="1" fillId="0" borderId="3" xfId="0" applyNumberFormat="1" applyFont="1" applyBorder="1" applyAlignment="1">
      <alignment vertical="center"/>
    </xf>
    <xf numFmtId="166" fontId="1" fillId="0" borderId="3" xfId="0" applyNumberFormat="1" applyFont="1" applyBorder="1" applyAlignment="1">
      <alignment vertical="center"/>
    </xf>
    <xf numFmtId="164" fontId="1" fillId="0" borderId="0" xfId="0" applyFont="1" applyAlignment="1">
      <alignment vertical="center"/>
    </xf>
    <xf numFmtId="164" fontId="5" fillId="0" borderId="3" xfId="0" applyFont="1" applyBorder="1" applyAlignment="1">
      <alignment vertical="center"/>
    </xf>
    <xf numFmtId="165" fontId="5" fillId="0" borderId="3" xfId="20" applyNumberFormat="1" applyFont="1" applyBorder="1" applyAlignment="1">
      <alignment vertical="center" wrapText="1"/>
      <protection/>
    </xf>
    <xf numFmtId="166" fontId="5" fillId="0" borderId="3" xfId="20" applyNumberFormat="1" applyFont="1" applyBorder="1" applyAlignment="1">
      <alignment vertical="center" wrapText="1"/>
      <protection/>
    </xf>
    <xf numFmtId="164" fontId="5" fillId="0" borderId="0" xfId="20" applyFont="1" applyBorder="1" applyAlignment="1">
      <alignment vertical="center" wrapText="1"/>
      <protection/>
    </xf>
    <xf numFmtId="164" fontId="5" fillId="0" borderId="0" xfId="20" applyFont="1" applyBorder="1" applyAlignment="1">
      <alignment wrapText="1"/>
      <protection/>
    </xf>
    <xf numFmtId="164" fontId="5" fillId="0" borderId="0" xfId="20" applyFont="1" applyAlignment="1">
      <alignment/>
      <protection/>
    </xf>
    <xf numFmtId="164" fontId="5" fillId="2" borderId="3" xfId="20" applyFont="1" applyFill="1" applyBorder="1" applyAlignment="1">
      <alignment vertical="center" wrapText="1"/>
      <protection/>
    </xf>
    <xf numFmtId="164" fontId="1" fillId="2" borderId="3" xfId="0" applyFont="1" applyFill="1" applyBorder="1" applyAlignment="1">
      <alignment horizontal="center" vertical="center"/>
    </xf>
    <xf numFmtId="165" fontId="0" fillId="2" borderId="3" xfId="20" applyNumberFormat="1" applyFont="1" applyFill="1" applyBorder="1" applyAlignment="1">
      <alignment horizontal="center" vertical="center"/>
      <protection/>
    </xf>
    <xf numFmtId="166" fontId="5" fillId="2" borderId="3" xfId="20" applyNumberFormat="1" applyFont="1" applyFill="1" applyBorder="1" applyAlignment="1">
      <alignment vertical="center" wrapText="1"/>
      <protection/>
    </xf>
    <xf numFmtId="165" fontId="1" fillId="2" borderId="3" xfId="0" applyNumberFormat="1" applyFont="1" applyFill="1" applyBorder="1" applyAlignment="1">
      <alignment horizontal="center" vertical="center"/>
    </xf>
    <xf numFmtId="164" fontId="1" fillId="0" borderId="0" xfId="0" applyFont="1" applyAlignment="1">
      <alignment/>
    </xf>
    <xf numFmtId="164" fontId="5" fillId="0" borderId="3" xfId="20" applyFont="1" applyBorder="1" applyAlignment="1">
      <alignment wrapText="1"/>
      <protection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center"/>
    </xf>
    <xf numFmtId="164" fontId="1" fillId="0" borderId="3" xfId="0" applyFont="1" applyBorder="1" applyAlignment="1">
      <alignment vertical="center"/>
    </xf>
    <xf numFmtId="164" fontId="5" fillId="2" borderId="3" xfId="20" applyFont="1" applyFill="1" applyBorder="1" applyAlignment="1">
      <alignment wrapText="1"/>
      <protection/>
    </xf>
    <xf numFmtId="166" fontId="1" fillId="2" borderId="3" xfId="0" applyNumberFormat="1" applyFont="1" applyFill="1" applyBorder="1" applyAlignment="1">
      <alignment vertical="center"/>
    </xf>
    <xf numFmtId="165" fontId="5" fillId="2" borderId="3" xfId="20" applyNumberFormat="1" applyFont="1" applyFill="1" applyBorder="1" applyAlignment="1">
      <alignment horizontal="center" vertical="center" wrapText="1"/>
      <protection/>
    </xf>
    <xf numFmtId="164" fontId="1" fillId="0" borderId="3" xfId="0" applyFont="1" applyFill="1" applyBorder="1" applyAlignment="1">
      <alignment horizontal="center" vertical="center"/>
    </xf>
    <xf numFmtId="164" fontId="1" fillId="0" borderId="3" xfId="0" applyFont="1" applyBorder="1" applyAlignment="1">
      <alignment/>
    </xf>
    <xf numFmtId="164" fontId="1" fillId="0" borderId="3" xfId="20" applyNumberFormat="1" applyFont="1" applyFill="1" applyBorder="1" applyAlignment="1" applyProtection="1">
      <alignment horizontal="left" vertical="top"/>
      <protection/>
    </xf>
    <xf numFmtId="164" fontId="1" fillId="2" borderId="3" xfId="20" applyNumberFormat="1" applyFont="1" applyFill="1" applyBorder="1" applyAlignment="1" applyProtection="1">
      <alignment horizontal="left" vertical="top"/>
      <protection/>
    </xf>
    <xf numFmtId="166" fontId="1" fillId="0" borderId="3" xfId="0" applyNumberFormat="1" applyFont="1" applyBorder="1" applyAlignment="1">
      <alignment horizontal="center" vertical="center"/>
    </xf>
    <xf numFmtId="164" fontId="1" fillId="0" borderId="3" xfId="20" applyNumberFormat="1" applyFont="1" applyFill="1" applyBorder="1" applyAlignment="1" applyProtection="1">
      <alignment horizontal="center" vertical="center"/>
      <protection/>
    </xf>
    <xf numFmtId="165" fontId="0" fillId="0" borderId="3" xfId="0" applyNumberFormat="1" applyBorder="1" applyAlignment="1">
      <alignment vertical="center"/>
    </xf>
    <xf numFmtId="164" fontId="0" fillId="0" borderId="0" xfId="0" applyAlignment="1">
      <alignment vertical="center"/>
    </xf>
    <xf numFmtId="164" fontId="1" fillId="0" borderId="3" xfId="20" applyNumberFormat="1" applyFont="1" applyFill="1" applyBorder="1" applyAlignment="1" applyProtection="1">
      <alignment horizontal="left" wrapText="1"/>
      <protection/>
    </xf>
    <xf numFmtId="164" fontId="1" fillId="2" borderId="3" xfId="20" applyNumberFormat="1" applyFont="1" applyFill="1" applyBorder="1" applyAlignment="1" applyProtection="1">
      <alignment horizontal="center" vertical="center"/>
      <protection/>
    </xf>
    <xf numFmtId="164" fontId="2" fillId="0" borderId="0" xfId="0" applyFont="1" applyAlignment="1">
      <alignment/>
    </xf>
    <xf numFmtId="164" fontId="6" fillId="0" borderId="0" xfId="20" applyFont="1">
      <alignment/>
      <protection/>
    </xf>
    <xf numFmtId="164" fontId="7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view="pageBreakPreview" zoomScaleNormal="98" zoomScaleSheetLayoutView="100" workbookViewId="0" topLeftCell="A31">
      <selection activeCell="J40" sqref="J40"/>
    </sheetView>
  </sheetViews>
  <sheetFormatPr defaultColWidth="12.57421875" defaultRowHeight="12.75"/>
  <cols>
    <col min="1" max="1" width="5.57421875" style="1" customWidth="1"/>
    <col min="2" max="2" width="53.421875" style="1" customWidth="1"/>
    <col min="3" max="3" width="9.421875" style="1" customWidth="1"/>
    <col min="4" max="4" width="10.7109375" style="1" customWidth="1"/>
    <col min="5" max="5" width="11.57421875" style="1" customWidth="1"/>
    <col min="6" max="6" width="7.8515625" style="1" customWidth="1"/>
    <col min="7" max="16384" width="11.57421875" style="1" customWidth="1"/>
  </cols>
  <sheetData>
    <row r="1" ht="12.75">
      <c r="A1" s="2" t="s">
        <v>0</v>
      </c>
    </row>
    <row r="2" spans="1:5" ht="12.75">
      <c r="A2" s="3" t="s">
        <v>1</v>
      </c>
      <c r="E2" s="4" t="s">
        <v>2</v>
      </c>
    </row>
    <row r="3" spans="1:5" ht="12.75">
      <c r="A3" s="3" t="s">
        <v>3</v>
      </c>
      <c r="E3" s="4" t="s">
        <v>4</v>
      </c>
    </row>
    <row r="5" spans="1:5" ht="12.75" customHeight="1">
      <c r="A5" s="5" t="s">
        <v>5</v>
      </c>
      <c r="B5" s="5"/>
      <c r="C5" s="5"/>
      <c r="D5" s="5"/>
      <c r="E5" s="5"/>
    </row>
    <row r="7" spans="1:6" ht="12.75">
      <c r="A7" s="6" t="s">
        <v>6</v>
      </c>
      <c r="B7" s="6" t="s">
        <v>7</v>
      </c>
      <c r="C7" s="6" t="s">
        <v>8</v>
      </c>
      <c r="D7" s="6" t="s">
        <v>9</v>
      </c>
      <c r="E7" s="6" t="s">
        <v>10</v>
      </c>
      <c r="F7" s="6" t="s">
        <v>11</v>
      </c>
    </row>
    <row r="8" spans="1:6" ht="12.75">
      <c r="A8" s="7" t="s">
        <v>12</v>
      </c>
      <c r="B8" s="7"/>
      <c r="C8" s="7"/>
      <c r="D8" s="7"/>
      <c r="E8" s="7"/>
      <c r="F8" s="7" t="s">
        <v>13</v>
      </c>
    </row>
    <row r="9" spans="1:8" ht="12.75">
      <c r="A9" s="8">
        <v>1</v>
      </c>
      <c r="B9" s="9" t="s">
        <v>14</v>
      </c>
      <c r="C9" s="8" t="s">
        <v>15</v>
      </c>
      <c r="D9" s="10">
        <v>40</v>
      </c>
      <c r="E9" s="11">
        <v>43.843</v>
      </c>
      <c r="F9" s="10">
        <f>ROUND((E9/D9)*100,2)</f>
        <v>109.61</v>
      </c>
      <c r="G9" s="12"/>
      <c r="H9" s="12"/>
    </row>
    <row r="10" spans="1:8" ht="12.75">
      <c r="A10" s="8">
        <v>2</v>
      </c>
      <c r="B10" s="9" t="s">
        <v>16</v>
      </c>
      <c r="C10" s="8" t="s">
        <v>17</v>
      </c>
      <c r="D10" s="10">
        <v>40</v>
      </c>
      <c r="E10" s="11">
        <v>68.109</v>
      </c>
      <c r="F10" s="10">
        <f>ROUND((E10/D10)*100,2)</f>
        <v>170.27</v>
      </c>
      <c r="G10" s="12"/>
      <c r="H10" s="12"/>
    </row>
    <row r="11" spans="1:8" ht="12.75">
      <c r="A11" s="8">
        <v>3</v>
      </c>
      <c r="B11" s="13" t="s">
        <v>18</v>
      </c>
      <c r="C11" s="8" t="s">
        <v>19</v>
      </c>
      <c r="D11" s="10">
        <v>50</v>
      </c>
      <c r="E11" s="11">
        <v>86.011</v>
      </c>
      <c r="F11" s="10">
        <f>ROUND((E11/D11)*100,2)</f>
        <v>172.02</v>
      </c>
      <c r="G11" s="12"/>
      <c r="H11" s="12"/>
    </row>
    <row r="12" spans="1:8" ht="12.75">
      <c r="A12" s="8">
        <v>4</v>
      </c>
      <c r="B12" s="9" t="s">
        <v>20</v>
      </c>
      <c r="C12" s="8" t="s">
        <v>21</v>
      </c>
      <c r="D12" s="10">
        <v>60</v>
      </c>
      <c r="E12" s="11">
        <v>87.954</v>
      </c>
      <c r="F12" s="10">
        <f>ROUND((E12/D12)*100,2)</f>
        <v>146.59</v>
      </c>
      <c r="G12" s="12"/>
      <c r="H12" s="12"/>
    </row>
    <row r="13" spans="1:8" ht="12.75">
      <c r="A13" s="8">
        <v>5</v>
      </c>
      <c r="B13" s="9" t="s">
        <v>22</v>
      </c>
      <c r="C13" s="8" t="s">
        <v>23</v>
      </c>
      <c r="D13" s="10">
        <v>70</v>
      </c>
      <c r="E13" s="11">
        <v>88.374</v>
      </c>
      <c r="F13" s="10">
        <f>ROUND((E13/D13)*100,2)</f>
        <v>126.25</v>
      </c>
      <c r="G13" s="12"/>
      <c r="H13" s="12"/>
    </row>
    <row r="14" spans="1:12" ht="12.75">
      <c r="A14" s="8">
        <v>6</v>
      </c>
      <c r="B14" s="9" t="s">
        <v>24</v>
      </c>
      <c r="C14" s="8" t="s">
        <v>25</v>
      </c>
      <c r="D14" s="14">
        <v>50</v>
      </c>
      <c r="E14" s="15">
        <v>85.665</v>
      </c>
      <c r="F14" s="10">
        <f>ROUND((E14/D14)*100,2)</f>
        <v>171.33</v>
      </c>
      <c r="G14" s="16"/>
      <c r="H14" s="16"/>
      <c r="I14" s="17"/>
      <c r="J14" s="17"/>
      <c r="K14" s="17"/>
      <c r="L14" s="18"/>
    </row>
    <row r="15" spans="1:12" ht="12.75">
      <c r="A15" s="8">
        <v>7</v>
      </c>
      <c r="B15" s="19" t="s">
        <v>26</v>
      </c>
      <c r="C15" s="20" t="s">
        <v>27</v>
      </c>
      <c r="D15" s="21" t="s">
        <v>28</v>
      </c>
      <c r="E15" s="22">
        <v>121.491</v>
      </c>
      <c r="F15" s="23" t="s">
        <v>28</v>
      </c>
      <c r="G15" s="16"/>
      <c r="H15" s="16"/>
      <c r="I15" s="17"/>
      <c r="J15" s="17"/>
      <c r="K15" s="17"/>
      <c r="L15" s="18"/>
    </row>
    <row r="16" spans="1:11" ht="12.75">
      <c r="A16" s="8">
        <v>8</v>
      </c>
      <c r="B16" s="9" t="s">
        <v>29</v>
      </c>
      <c r="C16" s="8" t="s">
        <v>30</v>
      </c>
      <c r="D16" s="10">
        <v>35.01</v>
      </c>
      <c r="E16" s="11">
        <v>111.354</v>
      </c>
      <c r="F16" s="10">
        <f>ROUND((E16/D16)*100,2)</f>
        <v>318.06</v>
      </c>
      <c r="G16" s="12"/>
      <c r="H16" s="12"/>
      <c r="I16" s="24"/>
      <c r="J16" s="24"/>
      <c r="K16" s="24"/>
    </row>
    <row r="17" spans="1:11" ht="12.75">
      <c r="A17" s="8">
        <v>9</v>
      </c>
      <c r="B17" s="9" t="s">
        <v>31</v>
      </c>
      <c r="C17" s="8" t="s">
        <v>32</v>
      </c>
      <c r="D17" s="10">
        <v>64.98</v>
      </c>
      <c r="E17" s="11">
        <v>115.624</v>
      </c>
      <c r="F17" s="10">
        <f>ROUND((E17/D17)*100,2)</f>
        <v>177.94</v>
      </c>
      <c r="G17" s="12"/>
      <c r="H17" s="12"/>
      <c r="I17" s="24"/>
      <c r="J17" s="24"/>
      <c r="K17" s="24"/>
    </row>
    <row r="18" spans="1:11" ht="12.75">
      <c r="A18" s="8">
        <v>10</v>
      </c>
      <c r="B18" s="9" t="s">
        <v>33</v>
      </c>
      <c r="C18" s="8" t="s">
        <v>34</v>
      </c>
      <c r="D18" s="10">
        <v>80.01</v>
      </c>
      <c r="E18" s="11">
        <v>195.624</v>
      </c>
      <c r="F18" s="10">
        <f>ROUND((E18/D18)*100,2)</f>
        <v>244.5</v>
      </c>
      <c r="G18" s="12"/>
      <c r="H18" s="12"/>
      <c r="I18" s="24"/>
      <c r="J18" s="24"/>
      <c r="K18" s="24"/>
    </row>
    <row r="19" spans="1:11" ht="12.75">
      <c r="A19" s="8">
        <v>11</v>
      </c>
      <c r="B19" s="9" t="s">
        <v>35</v>
      </c>
      <c r="C19" s="8" t="s">
        <v>36</v>
      </c>
      <c r="D19" s="10">
        <v>69.89</v>
      </c>
      <c r="E19" s="11">
        <v>166.431</v>
      </c>
      <c r="F19" s="10">
        <f>ROUND((E19/D19)*100,2)</f>
        <v>238.13</v>
      </c>
      <c r="G19" s="12"/>
      <c r="H19" s="12"/>
      <c r="I19" s="24"/>
      <c r="J19" s="24"/>
      <c r="K19" s="24"/>
    </row>
    <row r="20" spans="1:11" ht="12.75">
      <c r="A20" s="8">
        <v>12</v>
      </c>
      <c r="B20" s="9" t="s">
        <v>37</v>
      </c>
      <c r="C20" s="8" t="s">
        <v>38</v>
      </c>
      <c r="D20" s="10">
        <v>70.02</v>
      </c>
      <c r="E20" s="11">
        <v>121.032</v>
      </c>
      <c r="F20" s="10">
        <f>ROUND((E20/D20)*100,2)</f>
        <v>172.85</v>
      </c>
      <c r="G20" s="12"/>
      <c r="H20" s="12"/>
      <c r="I20" s="24"/>
      <c r="J20" s="24"/>
      <c r="K20" s="24"/>
    </row>
    <row r="21" spans="1:8" ht="12.75">
      <c r="A21" s="8">
        <v>13</v>
      </c>
      <c r="B21" s="25" t="s">
        <v>39</v>
      </c>
      <c r="C21" s="8" t="s">
        <v>40</v>
      </c>
      <c r="D21" s="10">
        <v>80.01</v>
      </c>
      <c r="E21" s="11">
        <v>140.048</v>
      </c>
      <c r="F21" s="10">
        <f>ROUND((E21/D21)*100,2)</f>
        <v>175.04</v>
      </c>
      <c r="G21" s="12"/>
      <c r="H21" s="12"/>
    </row>
    <row r="22" spans="1:8" ht="12.75">
      <c r="A22" s="8">
        <v>14</v>
      </c>
      <c r="B22" s="25" t="s">
        <v>41</v>
      </c>
      <c r="C22" s="8" t="s">
        <v>42</v>
      </c>
      <c r="D22" s="10">
        <v>95</v>
      </c>
      <c r="E22" s="11">
        <v>191.088</v>
      </c>
      <c r="F22" s="10">
        <f>ROUND((E22/D22)*100,2)</f>
        <v>201.15</v>
      </c>
      <c r="G22" s="12"/>
      <c r="H22" s="12"/>
    </row>
    <row r="23" spans="1:8" ht="12.75">
      <c r="A23" s="8">
        <v>15</v>
      </c>
      <c r="B23" s="25" t="s">
        <v>43</v>
      </c>
      <c r="C23" s="8" t="s">
        <v>44</v>
      </c>
      <c r="D23" s="10">
        <v>115.02</v>
      </c>
      <c r="E23" s="11">
        <v>252.137</v>
      </c>
      <c r="F23" s="10">
        <f>ROUND((E23/D23)*100,2)</f>
        <v>219.21</v>
      </c>
      <c r="G23" s="12"/>
      <c r="H23" s="12"/>
    </row>
    <row r="24" spans="1:8" ht="12.75">
      <c r="A24" s="8">
        <v>16</v>
      </c>
      <c r="B24" s="25" t="s">
        <v>45</v>
      </c>
      <c r="C24" s="8" t="s">
        <v>46</v>
      </c>
      <c r="D24" s="10">
        <v>70.02</v>
      </c>
      <c r="E24" s="11">
        <v>162.065</v>
      </c>
      <c r="F24" s="10">
        <f>ROUND((E24/D24)*100,2)</f>
        <v>231.46</v>
      </c>
      <c r="G24" s="12"/>
      <c r="H24" s="12"/>
    </row>
    <row r="25" spans="1:11" ht="12.75">
      <c r="A25" s="8">
        <v>17</v>
      </c>
      <c r="B25" s="25" t="s">
        <v>47</v>
      </c>
      <c r="C25" s="8" t="s">
        <v>48</v>
      </c>
      <c r="D25" s="10">
        <v>5.99</v>
      </c>
      <c r="E25" s="11">
        <v>7.147</v>
      </c>
      <c r="F25" s="10">
        <f>ROUND((E25/D25)*100,2)</f>
        <v>119.32</v>
      </c>
      <c r="G25" s="26"/>
      <c r="H25" s="26"/>
      <c r="I25" s="27"/>
      <c r="J25" s="27"/>
      <c r="K25" s="27"/>
    </row>
    <row r="26" spans="1:11" ht="12.75">
      <c r="A26" s="8">
        <v>18</v>
      </c>
      <c r="B26" s="25" t="s">
        <v>49</v>
      </c>
      <c r="C26" s="8" t="s">
        <v>50</v>
      </c>
      <c r="D26" s="10">
        <v>10.98</v>
      </c>
      <c r="E26" s="11">
        <v>11.092</v>
      </c>
      <c r="F26" s="10">
        <f>ROUND((E26/D26)*100,2)</f>
        <v>101.02</v>
      </c>
      <c r="G26" s="12"/>
      <c r="H26" s="12"/>
      <c r="I26" s="24"/>
      <c r="J26" s="24"/>
      <c r="K26" s="24"/>
    </row>
    <row r="27" spans="1:11" ht="12.75">
      <c r="A27" s="8">
        <v>19</v>
      </c>
      <c r="B27" s="25" t="s">
        <v>51</v>
      </c>
      <c r="C27" s="8" t="s">
        <v>52</v>
      </c>
      <c r="D27" s="10">
        <v>1.98</v>
      </c>
      <c r="E27" s="11">
        <v>20.623</v>
      </c>
      <c r="F27" s="10">
        <f>ROUND((E27/D27)*100,2)</f>
        <v>1041.57</v>
      </c>
      <c r="G27" s="12"/>
      <c r="H27" s="12"/>
      <c r="I27" s="24"/>
      <c r="J27" s="24"/>
      <c r="K27" s="24"/>
    </row>
    <row r="28" spans="1:11" ht="12.75">
      <c r="A28" s="8">
        <v>20</v>
      </c>
      <c r="B28" s="25" t="s">
        <v>53</v>
      </c>
      <c r="C28" s="8" t="s">
        <v>54</v>
      </c>
      <c r="D28" s="10">
        <v>3.02</v>
      </c>
      <c r="E28" s="11">
        <v>21.715</v>
      </c>
      <c r="F28" s="10">
        <f>ROUND((E28/D28)*100,2)</f>
        <v>719.04</v>
      </c>
      <c r="G28" s="12"/>
      <c r="H28" s="12"/>
      <c r="I28" s="24"/>
      <c r="J28" s="24"/>
      <c r="K28" s="24"/>
    </row>
    <row r="29" spans="1:8" ht="12.75">
      <c r="A29" s="8">
        <v>21</v>
      </c>
      <c r="B29" s="28" t="s">
        <v>55</v>
      </c>
      <c r="C29" s="8" t="s">
        <v>56</v>
      </c>
      <c r="D29" s="10">
        <v>5</v>
      </c>
      <c r="E29" s="11">
        <v>13.41</v>
      </c>
      <c r="F29" s="10">
        <f>ROUND((E29/D29)*100,2)</f>
        <v>268.2</v>
      </c>
      <c r="G29" s="12"/>
      <c r="H29" s="12"/>
    </row>
    <row r="30" spans="1:8" ht="12.75">
      <c r="A30" s="8">
        <v>22</v>
      </c>
      <c r="B30" s="25" t="s">
        <v>57</v>
      </c>
      <c r="C30" s="8" t="s">
        <v>58</v>
      </c>
      <c r="D30" s="10">
        <v>5.99</v>
      </c>
      <c r="E30" s="11">
        <v>24.104</v>
      </c>
      <c r="F30" s="10">
        <f>ROUND((E30/D30)*100,2)</f>
        <v>402.4</v>
      </c>
      <c r="G30" s="12"/>
      <c r="H30" s="12"/>
    </row>
    <row r="31" spans="1:8" ht="12.75">
      <c r="A31" s="8">
        <v>23</v>
      </c>
      <c r="B31" s="25" t="s">
        <v>59</v>
      </c>
      <c r="C31" s="8" t="s">
        <v>60</v>
      </c>
      <c r="D31" s="10">
        <v>279.99</v>
      </c>
      <c r="E31" s="11">
        <v>685.821</v>
      </c>
      <c r="F31" s="10">
        <f>ROUND((E31/D31)*100,2)</f>
        <v>244.94</v>
      </c>
      <c r="G31" s="12"/>
      <c r="H31" s="12"/>
    </row>
    <row r="32" spans="1:8" ht="12.75">
      <c r="A32" s="8">
        <v>24</v>
      </c>
      <c r="B32" s="25" t="s">
        <v>61</v>
      </c>
      <c r="C32" s="8" t="s">
        <v>62</v>
      </c>
      <c r="D32" s="10">
        <v>27.5</v>
      </c>
      <c r="E32" s="11">
        <v>80.344</v>
      </c>
      <c r="F32" s="10">
        <f>ROUND((E32/D32)*100,2)</f>
        <v>292.16</v>
      </c>
      <c r="G32" s="12"/>
      <c r="H32" s="12"/>
    </row>
    <row r="33" spans="1:8" ht="12.75">
      <c r="A33" s="8">
        <v>25</v>
      </c>
      <c r="B33" s="25" t="s">
        <v>63</v>
      </c>
      <c r="C33" s="8" t="s">
        <v>64</v>
      </c>
      <c r="D33" s="10">
        <v>50</v>
      </c>
      <c r="E33" s="11">
        <v>75.714</v>
      </c>
      <c r="F33" s="10">
        <f>ROUND((E33/D33)*100,2)</f>
        <v>151.43</v>
      </c>
      <c r="G33" s="12"/>
      <c r="H33" s="12"/>
    </row>
    <row r="34" spans="1:8" ht="12.75">
      <c r="A34" s="8">
        <v>26</v>
      </c>
      <c r="B34" s="29" t="s">
        <v>65</v>
      </c>
      <c r="C34" s="20" t="s">
        <v>66</v>
      </c>
      <c r="D34" s="23" t="s">
        <v>28</v>
      </c>
      <c r="E34" s="30">
        <v>177.93</v>
      </c>
      <c r="F34" s="31" t="s">
        <v>28</v>
      </c>
      <c r="G34" s="12"/>
      <c r="H34" s="12"/>
    </row>
    <row r="35" spans="1:8" ht="12.75">
      <c r="A35" s="8">
        <v>27</v>
      </c>
      <c r="B35" s="25" t="s">
        <v>67</v>
      </c>
      <c r="C35" s="8" t="s">
        <v>68</v>
      </c>
      <c r="D35" s="10">
        <v>15</v>
      </c>
      <c r="E35" s="11">
        <v>39.545</v>
      </c>
      <c r="F35" s="10">
        <f>ROUND((E35/D35)*100,2)</f>
        <v>263.63</v>
      </c>
      <c r="G35" s="12"/>
      <c r="H35" s="12"/>
    </row>
    <row r="36" spans="1:8" ht="12.75">
      <c r="A36" s="8">
        <v>28</v>
      </c>
      <c r="B36" s="29" t="s">
        <v>69</v>
      </c>
      <c r="C36" s="20" t="s">
        <v>70</v>
      </c>
      <c r="D36" s="23" t="s">
        <v>28</v>
      </c>
      <c r="E36" s="30">
        <v>155.608</v>
      </c>
      <c r="F36" s="31" t="s">
        <v>28</v>
      </c>
      <c r="G36" s="12"/>
      <c r="H36" s="12"/>
    </row>
    <row r="37" spans="1:8" ht="12.75">
      <c r="A37" s="8">
        <v>29</v>
      </c>
      <c r="B37" s="29" t="s">
        <v>71</v>
      </c>
      <c r="C37" s="20" t="s">
        <v>72</v>
      </c>
      <c r="D37" s="23" t="s">
        <v>28</v>
      </c>
      <c r="E37" s="30">
        <v>218.382</v>
      </c>
      <c r="F37" s="31" t="s">
        <v>28</v>
      </c>
      <c r="G37" s="12"/>
      <c r="H37" s="12"/>
    </row>
    <row r="38" spans="1:8" ht="12.75">
      <c r="A38" s="8">
        <v>30</v>
      </c>
      <c r="B38" s="25" t="s">
        <v>73</v>
      </c>
      <c r="C38" s="8" t="s">
        <v>74</v>
      </c>
      <c r="D38" s="10">
        <v>950</v>
      </c>
      <c r="E38" s="11">
        <v>216.655</v>
      </c>
      <c r="F38" s="10">
        <f>ROUND((E38/D38)*100,2)</f>
        <v>22.81</v>
      </c>
      <c r="G38" s="12"/>
      <c r="H38" s="12"/>
    </row>
    <row r="39" spans="1:8" ht="12.75">
      <c r="A39" s="8">
        <v>31</v>
      </c>
      <c r="B39" s="29" t="s">
        <v>75</v>
      </c>
      <c r="C39" s="20" t="s">
        <v>76</v>
      </c>
      <c r="D39" s="23" t="s">
        <v>28</v>
      </c>
      <c r="E39" s="30">
        <v>216.655</v>
      </c>
      <c r="F39" s="31" t="s">
        <v>28</v>
      </c>
      <c r="G39" s="12"/>
      <c r="H39" s="12"/>
    </row>
    <row r="40" spans="1:8" ht="12.75">
      <c r="A40" s="8">
        <v>32</v>
      </c>
      <c r="B40" s="29" t="s">
        <v>77</v>
      </c>
      <c r="C40" s="20" t="s">
        <v>78</v>
      </c>
      <c r="D40" s="23" t="s">
        <v>28</v>
      </c>
      <c r="E40" s="30">
        <v>126.637</v>
      </c>
      <c r="F40" s="31" t="s">
        <v>28</v>
      </c>
      <c r="G40" s="12"/>
      <c r="H40" s="12"/>
    </row>
    <row r="41" spans="1:8" ht="12.75">
      <c r="A41" s="8">
        <v>33</v>
      </c>
      <c r="B41" s="25" t="s">
        <v>79</v>
      </c>
      <c r="C41" s="32" t="s">
        <v>80</v>
      </c>
      <c r="D41" s="10">
        <v>800.01</v>
      </c>
      <c r="E41" s="11">
        <v>126.637</v>
      </c>
      <c r="F41" s="10">
        <f>ROUND((E41/D41)*100,2)</f>
        <v>15.83</v>
      </c>
      <c r="G41" s="12"/>
      <c r="H41" s="12"/>
    </row>
    <row r="42" spans="1:8" ht="12.75">
      <c r="A42" s="8">
        <v>34</v>
      </c>
      <c r="B42" s="33" t="s">
        <v>81</v>
      </c>
      <c r="C42" s="32" t="s">
        <v>82</v>
      </c>
      <c r="D42" s="10">
        <v>950</v>
      </c>
      <c r="E42" s="11">
        <v>453.603</v>
      </c>
      <c r="F42" s="10">
        <f>ROUND((E42/D42)*100,2)</f>
        <v>47.75</v>
      </c>
      <c r="G42" s="12"/>
      <c r="H42" s="12"/>
    </row>
    <row r="43" spans="1:8" ht="12.75">
      <c r="A43" s="8">
        <v>35</v>
      </c>
      <c r="B43" s="34" t="s">
        <v>83</v>
      </c>
      <c r="C43" s="32" t="s">
        <v>84</v>
      </c>
      <c r="D43" s="10">
        <v>850.01</v>
      </c>
      <c r="E43" s="11">
        <v>216.655</v>
      </c>
      <c r="F43" s="10">
        <f>ROUND((E43/D43)*100,2)</f>
        <v>25.49</v>
      </c>
      <c r="G43" s="12"/>
      <c r="H43" s="12"/>
    </row>
    <row r="44" spans="1:8" ht="12.75">
      <c r="A44" s="8">
        <v>36</v>
      </c>
      <c r="B44" s="34" t="s">
        <v>85</v>
      </c>
      <c r="C44" s="32" t="s">
        <v>86</v>
      </c>
      <c r="D44" s="10">
        <v>880.02</v>
      </c>
      <c r="E44" s="11">
        <v>216.655</v>
      </c>
      <c r="F44" s="10">
        <f>ROUND((E44/D44)*100,2)</f>
        <v>24.62</v>
      </c>
      <c r="G44" s="12"/>
      <c r="H44" s="12"/>
    </row>
    <row r="45" spans="1:8" ht="12.75">
      <c r="A45" s="8">
        <v>37</v>
      </c>
      <c r="B45" s="35" t="s">
        <v>87</v>
      </c>
      <c r="C45" s="20" t="s">
        <v>88</v>
      </c>
      <c r="D45" s="23" t="s">
        <v>28</v>
      </c>
      <c r="E45" s="30">
        <v>883.499</v>
      </c>
      <c r="F45" s="31" t="s">
        <v>28</v>
      </c>
      <c r="G45" s="12"/>
      <c r="H45" s="12"/>
    </row>
    <row r="46" spans="1:8" ht="12.75">
      <c r="A46" s="8">
        <v>38</v>
      </c>
      <c r="B46" s="34" t="s">
        <v>89</v>
      </c>
      <c r="C46" s="32" t="s">
        <v>90</v>
      </c>
      <c r="D46" s="10">
        <v>1575</v>
      </c>
      <c r="E46" s="36" t="s">
        <v>28</v>
      </c>
      <c r="F46" s="31" t="s">
        <v>28</v>
      </c>
      <c r="G46" s="12"/>
      <c r="H46" s="12"/>
    </row>
    <row r="47" spans="1:8" ht="12.75">
      <c r="A47" s="8">
        <v>39</v>
      </c>
      <c r="B47" s="35" t="s">
        <v>91</v>
      </c>
      <c r="C47" s="32"/>
      <c r="D47" s="23" t="s">
        <v>28</v>
      </c>
      <c r="E47" s="30">
        <v>1886.969</v>
      </c>
      <c r="F47" s="31" t="s">
        <v>28</v>
      </c>
      <c r="G47" s="12"/>
      <c r="H47" s="12"/>
    </row>
    <row r="48" spans="1:8" ht="12.75">
      <c r="A48" s="8">
        <v>39</v>
      </c>
      <c r="B48" s="35" t="s">
        <v>92</v>
      </c>
      <c r="C48" s="20" t="s">
        <v>93</v>
      </c>
      <c r="D48" s="23"/>
      <c r="E48" s="30">
        <v>2526.887</v>
      </c>
      <c r="F48" s="31" t="s">
        <v>28</v>
      </c>
      <c r="G48" s="12"/>
      <c r="H48" s="12"/>
    </row>
    <row r="49" spans="1:8" ht="12.75">
      <c r="A49" s="8">
        <v>40</v>
      </c>
      <c r="B49" s="34" t="s">
        <v>94</v>
      </c>
      <c r="C49" s="37" t="s">
        <v>95</v>
      </c>
      <c r="D49" s="10">
        <v>22.5</v>
      </c>
      <c r="E49" s="11">
        <v>32.09</v>
      </c>
      <c r="F49" s="10">
        <f>ROUND((E49/D49)*100,2)</f>
        <v>142.62</v>
      </c>
      <c r="G49" s="12"/>
      <c r="H49" s="12"/>
    </row>
    <row r="50" spans="1:8" ht="12.75">
      <c r="A50" s="8">
        <v>41</v>
      </c>
      <c r="B50" s="34" t="s">
        <v>96</v>
      </c>
      <c r="C50" s="37" t="s">
        <v>97</v>
      </c>
      <c r="D50" s="10">
        <v>120</v>
      </c>
      <c r="E50" s="11">
        <v>71.97</v>
      </c>
      <c r="F50" s="10">
        <f>ROUND((E50/D50)*100,2)</f>
        <v>59.98</v>
      </c>
      <c r="G50" s="12"/>
      <c r="H50" s="12"/>
    </row>
    <row r="51" spans="1:8" ht="12.75">
      <c r="A51" s="8">
        <v>42</v>
      </c>
      <c r="B51" s="34" t="s">
        <v>98</v>
      </c>
      <c r="C51" s="32" t="s">
        <v>99</v>
      </c>
      <c r="D51" s="10">
        <v>50</v>
      </c>
      <c r="E51" s="11">
        <v>104.06</v>
      </c>
      <c r="F51" s="10">
        <f>ROUND((E51/D51)*100,2)</f>
        <v>208.12</v>
      </c>
      <c r="G51" s="12"/>
      <c r="H51" s="12"/>
    </row>
    <row r="52" spans="1:8" ht="12.75">
      <c r="A52" s="32">
        <v>43</v>
      </c>
      <c r="B52" s="34" t="s">
        <v>100</v>
      </c>
      <c r="C52" s="32" t="s">
        <v>101</v>
      </c>
      <c r="D52" s="10">
        <v>45</v>
      </c>
      <c r="E52" s="11">
        <v>81.71</v>
      </c>
      <c r="F52" s="10">
        <f>ROUND((E52/D52)*100,2)</f>
        <v>181.58</v>
      </c>
      <c r="G52" s="12"/>
      <c r="H52" s="12"/>
    </row>
    <row r="53" spans="1:10" ht="12.75">
      <c r="A53" s="32">
        <v>44</v>
      </c>
      <c r="B53" s="34" t="s">
        <v>102</v>
      </c>
      <c r="C53" s="32" t="s">
        <v>103</v>
      </c>
      <c r="D53" s="38">
        <v>239.99</v>
      </c>
      <c r="E53" s="11">
        <v>353.49</v>
      </c>
      <c r="F53" s="10">
        <f>ROUND((E53/D53)*100,2)</f>
        <v>147.29</v>
      </c>
      <c r="G53" s="39"/>
      <c r="H53" s="39"/>
      <c r="I53"/>
      <c r="J53"/>
    </row>
    <row r="54" spans="1:8" ht="12.75">
      <c r="A54" s="32">
        <v>45</v>
      </c>
      <c r="B54" s="34" t="s">
        <v>104</v>
      </c>
      <c r="C54" s="32" t="s">
        <v>105</v>
      </c>
      <c r="D54" s="10">
        <v>250.02</v>
      </c>
      <c r="E54" s="11">
        <v>261</v>
      </c>
      <c r="F54" s="10">
        <f>ROUND((E54/D54)*100,2)</f>
        <v>104.39</v>
      </c>
      <c r="G54" s="12"/>
      <c r="H54" s="12"/>
    </row>
    <row r="55" spans="1:8" ht="12.75">
      <c r="A55" s="32">
        <v>46</v>
      </c>
      <c r="B55" s="40" t="s">
        <v>106</v>
      </c>
      <c r="C55" s="32" t="s">
        <v>107</v>
      </c>
      <c r="D55" s="10">
        <v>70.02</v>
      </c>
      <c r="E55" s="11">
        <v>295.539</v>
      </c>
      <c r="F55" s="10">
        <f>ROUND((E55/D55)*100,2)</f>
        <v>422.08</v>
      </c>
      <c r="G55" s="12"/>
      <c r="H55" s="12"/>
    </row>
    <row r="56" spans="1:8" ht="12.75">
      <c r="A56" s="32">
        <v>47</v>
      </c>
      <c r="B56" s="40" t="s">
        <v>108</v>
      </c>
      <c r="C56" s="32" t="s">
        <v>109</v>
      </c>
      <c r="D56" s="10">
        <v>35.01</v>
      </c>
      <c r="E56" s="11">
        <v>30.663</v>
      </c>
      <c r="F56" s="10">
        <f>ROUND((E56/D56)*100,2)</f>
        <v>87.58</v>
      </c>
      <c r="G56" s="12"/>
      <c r="H56" s="12"/>
    </row>
    <row r="57" spans="1:8" ht="12.75">
      <c r="A57" s="32">
        <v>48</v>
      </c>
      <c r="B57" s="34" t="s">
        <v>110</v>
      </c>
      <c r="C57" s="32" t="s">
        <v>111</v>
      </c>
      <c r="D57" s="10">
        <v>4.01</v>
      </c>
      <c r="E57" s="11">
        <v>52.902</v>
      </c>
      <c r="F57" s="10">
        <f>ROUND((E57/D57)*100,2)</f>
        <v>1319.25</v>
      </c>
      <c r="G57" s="12"/>
      <c r="H57" s="12"/>
    </row>
    <row r="58" spans="1:8" ht="12.75">
      <c r="A58" s="32">
        <v>49</v>
      </c>
      <c r="B58" s="34" t="s">
        <v>112</v>
      </c>
      <c r="C58" s="32" t="s">
        <v>113</v>
      </c>
      <c r="D58" s="10">
        <v>8.01</v>
      </c>
      <c r="E58" s="11">
        <v>80.225</v>
      </c>
      <c r="F58" s="10">
        <f>ROUND((E58/D58)*100,2)</f>
        <v>1001.56</v>
      </c>
      <c r="G58" s="12"/>
      <c r="H58" s="12"/>
    </row>
    <row r="59" spans="1:8" ht="12.75">
      <c r="A59" s="32">
        <v>50</v>
      </c>
      <c r="B59" s="34" t="s">
        <v>114</v>
      </c>
      <c r="C59" s="32" t="s">
        <v>115</v>
      </c>
      <c r="D59" s="10">
        <v>45</v>
      </c>
      <c r="E59" s="11">
        <v>46.484</v>
      </c>
      <c r="F59" s="10">
        <f>ROUND((E59/D59)*100,2)</f>
        <v>103.3</v>
      </c>
      <c r="G59" s="12"/>
      <c r="H59" s="12"/>
    </row>
    <row r="60" spans="1:8" ht="12.75">
      <c r="A60" s="32">
        <v>51</v>
      </c>
      <c r="B60" s="34" t="s">
        <v>116</v>
      </c>
      <c r="C60" s="32" t="s">
        <v>117</v>
      </c>
      <c r="D60" s="10">
        <v>420</v>
      </c>
      <c r="E60" s="11">
        <v>161.658</v>
      </c>
      <c r="F60" s="10">
        <f>ROUND((E60/D60)*100,2)</f>
        <v>38.49</v>
      </c>
      <c r="G60" s="12"/>
      <c r="H60" s="12"/>
    </row>
    <row r="61" spans="1:8" ht="12.75">
      <c r="A61" s="32">
        <v>52</v>
      </c>
      <c r="B61" s="34" t="s">
        <v>118</v>
      </c>
      <c r="C61" s="32" t="s">
        <v>119</v>
      </c>
      <c r="D61" s="10">
        <v>114.5</v>
      </c>
      <c r="E61" s="11">
        <v>116.808</v>
      </c>
      <c r="F61" s="10">
        <f>ROUND((E61/D61)*100,2)</f>
        <v>102.02</v>
      </c>
      <c r="G61" s="12"/>
      <c r="H61" s="12"/>
    </row>
    <row r="62" spans="1:8" ht="12.75">
      <c r="A62" s="32">
        <v>53</v>
      </c>
      <c r="B62" s="34" t="s">
        <v>120</v>
      </c>
      <c r="C62" s="32" t="s">
        <v>121</v>
      </c>
      <c r="D62" s="10">
        <v>80</v>
      </c>
      <c r="E62" s="11">
        <v>80.225</v>
      </c>
      <c r="F62" s="10">
        <f>ROUND((E62/D62)*100,2)</f>
        <v>100.28</v>
      </c>
      <c r="G62" s="12"/>
      <c r="H62" s="12"/>
    </row>
    <row r="63" spans="1:8" ht="12.75">
      <c r="A63" s="32">
        <v>54</v>
      </c>
      <c r="B63" s="34" t="s">
        <v>122</v>
      </c>
      <c r="C63" s="32" t="s">
        <v>123</v>
      </c>
      <c r="D63" s="10">
        <v>80</v>
      </c>
      <c r="E63" s="11">
        <v>80.225</v>
      </c>
      <c r="F63" s="10">
        <f>ROUND((E63/D63)*100,2)</f>
        <v>100.28</v>
      </c>
      <c r="G63" s="12"/>
      <c r="H63" s="12"/>
    </row>
    <row r="64" spans="1:8" ht="12.75">
      <c r="A64" s="32">
        <v>55</v>
      </c>
      <c r="B64" s="34" t="s">
        <v>124</v>
      </c>
      <c r="C64" s="32" t="s">
        <v>125</v>
      </c>
      <c r="D64" s="10">
        <v>115</v>
      </c>
      <c r="E64" s="11">
        <v>110.295</v>
      </c>
      <c r="F64" s="10">
        <f>ROUND((E64/D64)*100,2)</f>
        <v>95.91</v>
      </c>
      <c r="G64" s="12"/>
      <c r="H64" s="12"/>
    </row>
    <row r="65" spans="1:8" ht="12.75">
      <c r="A65" s="32">
        <v>56</v>
      </c>
      <c r="B65" s="34" t="s">
        <v>126</v>
      </c>
      <c r="C65" s="32" t="s">
        <v>127</v>
      </c>
      <c r="D65" s="10">
        <v>380</v>
      </c>
      <c r="E65" s="11">
        <v>386.714</v>
      </c>
      <c r="F65" s="10">
        <f>ROUND((E65/D65)*100,2)</f>
        <v>101.77</v>
      </c>
      <c r="G65" s="12"/>
      <c r="H65" s="12"/>
    </row>
    <row r="66" spans="1:8" ht="12.75">
      <c r="A66" s="32">
        <v>57</v>
      </c>
      <c r="B66" s="34" t="s">
        <v>128</v>
      </c>
      <c r="C66" s="32" t="s">
        <v>129</v>
      </c>
      <c r="D66" s="10">
        <v>3800</v>
      </c>
      <c r="E66" s="11">
        <v>1581.208</v>
      </c>
      <c r="F66" s="10">
        <f>ROUND((E66/D66)*100,2)</f>
        <v>41.61</v>
      </c>
      <c r="G66" s="12"/>
      <c r="H66" s="12"/>
    </row>
    <row r="67" spans="1:8" ht="12.75">
      <c r="A67" s="20">
        <v>58</v>
      </c>
      <c r="B67" s="35" t="s">
        <v>130</v>
      </c>
      <c r="C67" s="20" t="s">
        <v>131</v>
      </c>
      <c r="D67" s="23" t="s">
        <v>28</v>
      </c>
      <c r="E67" s="30">
        <v>67.448</v>
      </c>
      <c r="F67" s="31" t="s">
        <v>28</v>
      </c>
      <c r="G67" s="12"/>
      <c r="H67" s="12"/>
    </row>
    <row r="68" spans="1:8" ht="12.75">
      <c r="A68" s="32">
        <v>59</v>
      </c>
      <c r="B68" s="34" t="s">
        <v>132</v>
      </c>
      <c r="C68" s="32" t="s">
        <v>133</v>
      </c>
      <c r="D68" s="10">
        <v>14.99</v>
      </c>
      <c r="E68" s="11">
        <v>34.988</v>
      </c>
      <c r="F68" s="10">
        <f>ROUND((E68/D68)*100,2)</f>
        <v>233.41</v>
      </c>
      <c r="G68" s="12"/>
      <c r="H68" s="12"/>
    </row>
    <row r="69" spans="1:8" ht="12.75">
      <c r="A69" s="32">
        <v>60</v>
      </c>
      <c r="B69" s="34" t="s">
        <v>134</v>
      </c>
      <c r="C69" s="32" t="s">
        <v>135</v>
      </c>
      <c r="D69" s="10">
        <v>19.98</v>
      </c>
      <c r="E69" s="11">
        <v>40.028</v>
      </c>
      <c r="F69" s="10">
        <f>ROUND((E69/D69)*100,2)</f>
        <v>200.34</v>
      </c>
      <c r="G69" s="12"/>
      <c r="H69" s="12"/>
    </row>
    <row r="70" spans="1:8" ht="12.75">
      <c r="A70" s="20">
        <v>58</v>
      </c>
      <c r="B70" s="35" t="s">
        <v>136</v>
      </c>
      <c r="C70" s="41" t="s">
        <v>137</v>
      </c>
      <c r="D70" s="23" t="s">
        <v>28</v>
      </c>
      <c r="E70" s="30">
        <v>36.77</v>
      </c>
      <c r="F70" s="23" t="s">
        <v>28</v>
      </c>
      <c r="G70" s="12"/>
      <c r="H70" s="12"/>
    </row>
    <row r="71" spans="1:8" ht="12.75">
      <c r="A71" s="20">
        <v>59</v>
      </c>
      <c r="B71" s="35" t="s">
        <v>138</v>
      </c>
      <c r="C71" s="41" t="s">
        <v>137</v>
      </c>
      <c r="D71" s="23" t="s">
        <v>28</v>
      </c>
      <c r="E71" s="30">
        <v>1.2</v>
      </c>
      <c r="F71" s="23" t="s">
        <v>28</v>
      </c>
      <c r="G71" s="12"/>
      <c r="H71" s="12"/>
    </row>
    <row r="75" spans="2:3" ht="12.75">
      <c r="B75" s="42" t="s">
        <v>139</v>
      </c>
      <c r="C75" s="42" t="s">
        <v>140</v>
      </c>
    </row>
    <row r="76" spans="2:3" ht="12.75">
      <c r="B76" t="s">
        <v>141</v>
      </c>
      <c r="C76" t="s">
        <v>142</v>
      </c>
    </row>
    <row r="81" ht="12.75">
      <c r="C81" s="43" t="s">
        <v>143</v>
      </c>
    </row>
    <row r="82" ht="12.75">
      <c r="C82" s="44" t="s">
        <v>144</v>
      </c>
    </row>
  </sheetData>
  <sheetProtection selectLockedCells="1" selectUnlockedCells="1"/>
  <mergeCells count="3">
    <mergeCell ref="A5:E5"/>
    <mergeCell ref="A46:A47"/>
    <mergeCell ref="C46:C47"/>
  </mergeCells>
  <printOptions/>
  <pageMargins left="0.7875" right="0.7875" top="0.7875" bottom="0.7875" header="0.5118055555555555" footer="0.5118055555555555"/>
  <pageSetup firstPageNumber="1" useFirstPageNumber="1" horizontalDpi="300" verticalDpi="300" orientation="portrait" scale="89"/>
  <rowBreaks count="1" manualBreakCount="1">
    <brk id="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Claudiu </dc:creator>
  <cp:keywords/>
  <dc:description/>
  <cp:lastModifiedBy>Claudiu </cp:lastModifiedBy>
  <cp:lastPrinted>2019-01-18T06:59:09Z</cp:lastPrinted>
  <dcterms:created xsi:type="dcterms:W3CDTF">2019-01-17T11:52:14Z</dcterms:created>
  <dcterms:modified xsi:type="dcterms:W3CDTF">2019-01-18T06:59:12Z</dcterms:modified>
  <cp:category/>
  <cp:version/>
  <cp:contentType/>
  <cp:contentStatus/>
  <cp:revision>5</cp:revision>
</cp:coreProperties>
</file>